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C13" i="1"/>
  <c r="E13" i="1"/>
  <c r="E12" i="1"/>
  <c r="E11" i="1"/>
  <c r="E10" i="1"/>
  <c r="E9" i="1"/>
  <c r="E8" i="1"/>
  <c r="E7" i="1"/>
  <c r="E6" i="1"/>
  <c r="E5" i="1"/>
  <c r="E4" i="1"/>
  <c r="C5" i="1" l="1"/>
  <c r="C6" i="1"/>
  <c r="C7" i="1"/>
  <c r="C8" i="1"/>
  <c r="C9" i="1"/>
  <c r="C10" i="1"/>
  <c r="C11" i="1"/>
  <c r="C12" i="1"/>
  <c r="C4" i="1"/>
  <c r="I5" i="1" l="1"/>
  <c r="I6" i="1"/>
  <c r="I7" i="1"/>
  <c r="I8" i="1"/>
  <c r="I9" i="1"/>
  <c r="I10" i="1"/>
  <c r="I11" i="1"/>
  <c r="I12" i="1"/>
  <c r="I4" i="1"/>
  <c r="F5" i="1" l="1"/>
  <c r="F6" i="1"/>
  <c r="F7" i="1"/>
  <c r="F8" i="1"/>
  <c r="F9" i="1"/>
  <c r="F10" i="1"/>
  <c r="F11" i="1"/>
  <c r="F12" i="1"/>
  <c r="F4" i="1"/>
</calcChain>
</file>

<file path=xl/sharedStrings.xml><?xml version="1.0" encoding="utf-8"?>
<sst xmlns="http://schemas.openxmlformats.org/spreadsheetml/2006/main" count="11" uniqueCount="11">
  <si>
    <t>Data asta</t>
  </si>
  <si>
    <t>N° azioni acquistate dallo Specialist</t>
  </si>
  <si>
    <t>N° azioni totali scambiate</t>
  </si>
  <si>
    <t>% azioni Specialist/N° azioni totale</t>
  </si>
  <si>
    <t>N° contratti Specialist</t>
  </si>
  <si>
    <t>N° contratti totali</t>
  </si>
  <si>
    <t>% contratti Specialist/contratti totali</t>
  </si>
  <si>
    <t>OPERATIVITA' SPECIALIST SU AZIONI CREDIT AGRICOLE FRIULADRIA - PERIODO INTERMEDIO 25/12/2018 - 24/02/2019</t>
  </si>
  <si>
    <t>Controvalore acquistato dallo Specialist</t>
  </si>
  <si>
    <t>Controvalore scambiato</t>
  </si>
  <si>
    <t>TOTALE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</si>
</sst>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wrapText="1"/>
    </xf>
    <xf numFmtId="3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/>
    <xf numFmtId="14" fontId="0" fillId="0" borderId="3" xfId="0" applyNumberFormat="1" applyBorder="1" applyAlignment="1">
      <alignment horizontal="center"/>
    </xf>
    <xf numFmtId="164" fontId="0" fillId="0" borderId="4" xfId="1" applyNumberFormat="1" applyFont="1" applyBorder="1"/>
    <xf numFmtId="0" fontId="0" fillId="0" borderId="4" xfId="0" applyBorder="1"/>
    <xf numFmtId="164" fontId="0" fillId="0" borderId="5" xfId="1" applyNumberFormat="1" applyFont="1" applyBorder="1"/>
    <xf numFmtId="14" fontId="0" fillId="0" borderId="6" xfId="0" applyNumberFormat="1" applyBorder="1" applyAlignment="1">
      <alignment horizontal="center"/>
    </xf>
    <xf numFmtId="164" fontId="0" fillId="0" borderId="7" xfId="1" applyNumberFormat="1" applyFon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3" fontId="0" fillId="0" borderId="13" xfId="0" applyNumberFormat="1" applyBorder="1"/>
    <xf numFmtId="0" fontId="2" fillId="0" borderId="0" xfId="0" applyFont="1" applyAlignment="1">
      <alignment horizontal="center"/>
    </xf>
    <xf numFmtId="14" fontId="0" fillId="0" borderId="14" xfId="0" applyNumberFormat="1" applyBorder="1" applyAlignment="1">
      <alignment horizontal="center"/>
    </xf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164" fontId="0" fillId="0" borderId="16" xfId="1" applyNumberFormat="1" applyFont="1" applyBorder="1"/>
    <xf numFmtId="0" fontId="0" fillId="0" borderId="16" xfId="0" applyBorder="1"/>
    <xf numFmtId="164" fontId="0" fillId="0" borderId="19" xfId="1" applyNumberFormat="1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3" fontId="5" fillId="0" borderId="12" xfId="0" applyNumberFormat="1" applyFont="1" applyBorder="1"/>
    <xf numFmtId="0" fontId="5" fillId="0" borderId="20" xfId="0" applyFont="1" applyBorder="1"/>
    <xf numFmtId="0" fontId="5" fillId="0" borderId="12" xfId="0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B13" sqref="B13"/>
    </sheetView>
  </sheetViews>
  <sheetFormatPr defaultRowHeight="15" x14ac:dyDescent="0.25"/>
  <cols>
    <col min="1" max="1" width="38.7109375" customWidth="1"/>
    <col min="2" max="2" width="20.28515625" customWidth="1"/>
    <col min="3" max="3" width="15.5703125" customWidth="1"/>
    <col min="4" max="5" width="16" customWidth="1"/>
    <col min="6" max="6" width="17.42578125" customWidth="1"/>
    <col min="7" max="7" width="14.42578125" customWidth="1"/>
    <col min="8" max="8" width="13.7109375" customWidth="1"/>
    <col min="9" max="9" width="18.28515625" customWidth="1"/>
  </cols>
  <sheetData>
    <row r="1" spans="1:9" ht="18.75" x14ac:dyDescent="0.3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1:9" ht="15.75" thickBot="1" x14ac:dyDescent="0.3"/>
    <row r="3" spans="1:9" ht="45.75" thickBot="1" x14ac:dyDescent="0.3">
      <c r="A3" s="17" t="s">
        <v>0</v>
      </c>
      <c r="B3" s="16" t="s">
        <v>1</v>
      </c>
      <c r="C3" s="16" t="s">
        <v>8</v>
      </c>
      <c r="D3" s="16" t="s">
        <v>2</v>
      </c>
      <c r="E3" s="16" t="s">
        <v>9</v>
      </c>
      <c r="F3" s="18" t="s">
        <v>3</v>
      </c>
      <c r="G3" s="16" t="s">
        <v>4</v>
      </c>
      <c r="H3" s="16" t="s">
        <v>5</v>
      </c>
      <c r="I3" s="2" t="s">
        <v>6</v>
      </c>
    </row>
    <row r="4" spans="1:9" ht="15.75" thickBot="1" x14ac:dyDescent="0.3">
      <c r="A4" s="6">
        <v>43462</v>
      </c>
      <c r="B4" s="12">
        <v>2670</v>
      </c>
      <c r="C4" s="19">
        <f>B4*32.8</f>
        <v>87575.999999999985</v>
      </c>
      <c r="D4" s="14">
        <v>2770</v>
      </c>
      <c r="E4" s="14">
        <f>D4*32.8</f>
        <v>90855.999999999985</v>
      </c>
      <c r="F4" s="7">
        <f t="shared" ref="F4:F12" si="0">B4/D4</f>
        <v>0.96389891696750907</v>
      </c>
      <c r="G4" s="8">
        <v>11</v>
      </c>
      <c r="H4" s="8">
        <v>15</v>
      </c>
      <c r="I4" s="9">
        <f>G4/H4</f>
        <v>0.73333333333333328</v>
      </c>
    </row>
    <row r="5" spans="1:9" ht="15.75" thickBot="1" x14ac:dyDescent="0.3">
      <c r="A5" s="10">
        <v>43469</v>
      </c>
      <c r="B5" s="13">
        <v>2720</v>
      </c>
      <c r="C5" s="3">
        <f t="shared" ref="C5:C12" si="1">B5*32.8</f>
        <v>89215.999999999985</v>
      </c>
      <c r="D5" s="15">
        <v>2920</v>
      </c>
      <c r="E5" s="14">
        <f>D5*32.8</f>
        <v>95775.999999999985</v>
      </c>
      <c r="F5" s="4">
        <f t="shared" si="0"/>
        <v>0.93150684931506844</v>
      </c>
      <c r="G5" s="5">
        <v>10</v>
      </c>
      <c r="H5" s="5">
        <v>11</v>
      </c>
      <c r="I5" s="11">
        <f t="shared" ref="I5:I12" si="2">G5/H5</f>
        <v>0.90909090909090906</v>
      </c>
    </row>
    <row r="6" spans="1:9" ht="15.75" thickBot="1" x14ac:dyDescent="0.3">
      <c r="A6" s="10">
        <v>43476</v>
      </c>
      <c r="B6" s="13">
        <v>2660</v>
      </c>
      <c r="C6" s="3">
        <f t="shared" si="1"/>
        <v>87247.999999999985</v>
      </c>
      <c r="D6" s="15">
        <v>3824</v>
      </c>
      <c r="E6" s="14">
        <f>D6*32.8</f>
        <v>125427.19999999998</v>
      </c>
      <c r="F6" s="4">
        <f t="shared" si="0"/>
        <v>0.69560669456066948</v>
      </c>
      <c r="G6" s="5">
        <v>13</v>
      </c>
      <c r="H6" s="5">
        <v>23</v>
      </c>
      <c r="I6" s="11">
        <f t="shared" si="2"/>
        <v>0.56521739130434778</v>
      </c>
    </row>
    <row r="7" spans="1:9" ht="15.75" thickBot="1" x14ac:dyDescent="0.3">
      <c r="A7" s="10">
        <v>43483</v>
      </c>
      <c r="B7" s="13">
        <v>2560</v>
      </c>
      <c r="C7" s="3">
        <f t="shared" si="1"/>
        <v>83968</v>
      </c>
      <c r="D7" s="15">
        <v>3985</v>
      </c>
      <c r="E7" s="14">
        <f>D7*32.8</f>
        <v>130707.99999999999</v>
      </c>
      <c r="F7" s="4">
        <f t="shared" si="0"/>
        <v>0.64240903387703885</v>
      </c>
      <c r="G7" s="5">
        <v>6</v>
      </c>
      <c r="H7" s="5">
        <v>19</v>
      </c>
      <c r="I7" s="11">
        <f t="shared" si="2"/>
        <v>0.31578947368421051</v>
      </c>
    </row>
    <row r="8" spans="1:9" ht="15.75" thickBot="1" x14ac:dyDescent="0.3">
      <c r="A8" s="10">
        <v>43490</v>
      </c>
      <c r="B8" s="13">
        <v>2650</v>
      </c>
      <c r="C8" s="3">
        <f t="shared" si="1"/>
        <v>86919.999999999985</v>
      </c>
      <c r="D8" s="15">
        <v>2750</v>
      </c>
      <c r="E8" s="14">
        <f>D8*32.8</f>
        <v>90199.999999999985</v>
      </c>
      <c r="F8" s="4">
        <f t="shared" si="0"/>
        <v>0.96363636363636362</v>
      </c>
      <c r="G8" s="5">
        <v>14</v>
      </c>
      <c r="H8" s="5">
        <v>16</v>
      </c>
      <c r="I8" s="11">
        <f t="shared" si="2"/>
        <v>0.875</v>
      </c>
    </row>
    <row r="9" spans="1:9" ht="15.75" thickBot="1" x14ac:dyDescent="0.3">
      <c r="A9" s="10">
        <v>43497</v>
      </c>
      <c r="B9" s="13">
        <v>2645</v>
      </c>
      <c r="C9" s="3">
        <f t="shared" si="1"/>
        <v>86755.999999999985</v>
      </c>
      <c r="D9" s="15">
        <v>3325</v>
      </c>
      <c r="E9" s="14">
        <f>D9*32.8</f>
        <v>109059.99999999999</v>
      </c>
      <c r="F9" s="4">
        <f t="shared" si="0"/>
        <v>0.79548872180451125</v>
      </c>
      <c r="G9" s="5">
        <v>4</v>
      </c>
      <c r="H9" s="5">
        <v>9</v>
      </c>
      <c r="I9" s="11">
        <f t="shared" si="2"/>
        <v>0.44444444444444442</v>
      </c>
    </row>
    <row r="10" spans="1:9" ht="15.75" thickBot="1" x14ac:dyDescent="0.3">
      <c r="A10" s="10">
        <v>43504</v>
      </c>
      <c r="B10" s="13">
        <v>1770</v>
      </c>
      <c r="C10" s="3">
        <f t="shared" si="1"/>
        <v>58055.999999999993</v>
      </c>
      <c r="D10" s="15">
        <v>5721</v>
      </c>
      <c r="E10" s="14">
        <f>D10*32.8</f>
        <v>187648.8</v>
      </c>
      <c r="F10" s="4">
        <f t="shared" si="0"/>
        <v>0.30938647089669641</v>
      </c>
      <c r="G10" s="5">
        <v>4</v>
      </c>
      <c r="H10" s="5">
        <v>19</v>
      </c>
      <c r="I10" s="11">
        <f t="shared" si="2"/>
        <v>0.21052631578947367</v>
      </c>
    </row>
    <row r="11" spans="1:9" ht="15.75" thickBot="1" x14ac:dyDescent="0.3">
      <c r="A11" s="10">
        <v>43511</v>
      </c>
      <c r="B11" s="13">
        <v>1555</v>
      </c>
      <c r="C11" s="3">
        <f t="shared" si="1"/>
        <v>51003.999999999993</v>
      </c>
      <c r="D11" s="15">
        <v>2536</v>
      </c>
      <c r="E11" s="14">
        <f>D11*32.8</f>
        <v>83180.799999999988</v>
      </c>
      <c r="F11" s="4">
        <f t="shared" si="0"/>
        <v>0.61317034700315454</v>
      </c>
      <c r="G11" s="5">
        <v>5</v>
      </c>
      <c r="H11" s="5">
        <v>13</v>
      </c>
      <c r="I11" s="11">
        <f t="shared" si="2"/>
        <v>0.38461538461538464</v>
      </c>
    </row>
    <row r="12" spans="1:9" ht="15.75" thickBot="1" x14ac:dyDescent="0.3">
      <c r="A12" s="21">
        <v>43518</v>
      </c>
      <c r="B12" s="22">
        <v>1460</v>
      </c>
      <c r="C12" s="23">
        <f t="shared" si="1"/>
        <v>47887.999999999993</v>
      </c>
      <c r="D12" s="24">
        <v>2544</v>
      </c>
      <c r="E12" s="25">
        <f>D12*32.8</f>
        <v>83443.199999999997</v>
      </c>
      <c r="F12" s="26">
        <f t="shared" si="0"/>
        <v>0.57389937106918243</v>
      </c>
      <c r="G12" s="27">
        <v>1</v>
      </c>
      <c r="H12" s="27">
        <v>16</v>
      </c>
      <c r="I12" s="28">
        <f t="shared" si="2"/>
        <v>6.25E-2</v>
      </c>
    </row>
    <row r="13" spans="1:9" ht="15.75" thickBot="1" x14ac:dyDescent="0.3">
      <c r="A13" s="29" t="s">
        <v>10</v>
      </c>
      <c r="B13" s="30"/>
      <c r="C13" s="32">
        <f>SUM(C4:C12)</f>
        <v>678631.99999999988</v>
      </c>
      <c r="D13" s="30"/>
      <c r="E13" s="32">
        <f>SUM(E4:E12)</f>
        <v>996300</v>
      </c>
      <c r="F13" s="30"/>
      <c r="G13" s="33">
        <f>SUM(G4:G12)</f>
        <v>68</v>
      </c>
      <c r="H13" s="34">
        <f>SUM(H4:H12)</f>
        <v>141</v>
      </c>
      <c r="I13" s="31"/>
    </row>
    <row r="14" spans="1:9" x14ac:dyDescent="0.25">
      <c r="A14" s="1"/>
    </row>
    <row r="15" spans="1:9" x14ac:dyDescent="0.25">
      <c r="A15" s="1"/>
    </row>
    <row r="16" spans="1:9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Belotti</dc:creator>
  <cp:lastModifiedBy>Villa Riccardo</cp:lastModifiedBy>
  <dcterms:created xsi:type="dcterms:W3CDTF">2019-02-22T12:53:39Z</dcterms:created>
  <dcterms:modified xsi:type="dcterms:W3CDTF">2019-02-25T09:32:02Z</dcterms:modified>
</cp:coreProperties>
</file>